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<sst xmlns="http://schemas.openxmlformats.org/spreadsheetml/2006/main" count="89" uniqueCount="79">
  <si>
    <t>Item Description</t>
  </si>
  <si>
    <t>Qty</t>
  </si>
  <si>
    <t>Price Ea.</t>
  </si>
  <si>
    <t>Total</t>
  </si>
  <si>
    <t>Qty.</t>
  </si>
  <si>
    <t>Sold in groups of 10 ($5.50)</t>
  </si>
  <si>
    <t>Basic Text</t>
  </si>
  <si>
    <t>#1 Who, What, How</t>
  </si>
  <si>
    <t>Welcome Keytag (White)</t>
  </si>
  <si>
    <t>Living Clean: The Journey...</t>
  </si>
  <si>
    <t>#5 Another Look</t>
  </si>
  <si>
    <t>30 Days Keytag (Orange)</t>
  </si>
  <si>
    <t>It Works: How &amp; Why</t>
  </si>
  <si>
    <t>#6 Recovery and Relapse</t>
  </si>
  <si>
    <t>60 Days Keytag (Green)</t>
  </si>
  <si>
    <t>Step Working Guide</t>
  </si>
  <si>
    <t>#7 Am I An Addict?</t>
  </si>
  <si>
    <t>90 Days Keytag (Red)</t>
  </si>
  <si>
    <t>Just For Today</t>
  </si>
  <si>
    <t>#8 Just For Today</t>
  </si>
  <si>
    <t>6 Months Keytag (Blue)</t>
  </si>
  <si>
    <t>Guiding Principles</t>
  </si>
  <si>
    <t>#9 Living The Program</t>
  </si>
  <si>
    <t>9 Months Keytag (Yellow)</t>
  </si>
  <si>
    <t>Intro Guide to NA</t>
  </si>
  <si>
    <t>#11 Sponsorship</t>
  </si>
  <si>
    <t>1 Year Keytag (Gow)</t>
  </si>
  <si>
    <t>The White Booklet</t>
  </si>
  <si>
    <t>#12 Triangle of Self-Obsession</t>
  </si>
  <si>
    <t>18 Month Keytag (Gray)</t>
  </si>
  <si>
    <t>In Times of Illness</t>
  </si>
  <si>
    <t>#14 One Addict's Experience</t>
  </si>
  <si>
    <t>Multiple Years (Black)</t>
  </si>
  <si>
    <t>The Group Booklet</t>
  </si>
  <si>
    <t>#15 PI &amp; The NA Member</t>
  </si>
  <si>
    <t>Working Step 4 in NA</t>
  </si>
  <si>
    <t>#16 For The Newcomer</t>
  </si>
  <si>
    <t>Behind the Walls</t>
  </si>
  <si>
    <t>#19 Self-Acceptance</t>
  </si>
  <si>
    <t>SOLD INDIVIDUALLY</t>
  </si>
  <si>
    <t>Twelve Concepts</t>
  </si>
  <si>
    <t>#20 H&amp;I &amp; NA Member</t>
  </si>
  <si>
    <t>1 Year Medallion</t>
  </si>
  <si>
    <t>A Resource in Your Community</t>
  </si>
  <si>
    <t>#22 Welcome to NA</t>
  </si>
  <si>
    <t>18 Months</t>
  </si>
  <si>
    <t>A Guide to Local Service</t>
  </si>
  <si>
    <t>#23 Staying Clean on the Inside</t>
  </si>
  <si>
    <t>2 Years</t>
  </si>
  <si>
    <t>Group Treasurer Workbook</t>
  </si>
  <si>
    <t>#26 Accessibility</t>
  </si>
  <si>
    <t>3 Years</t>
  </si>
  <si>
    <t>Group Business Meeting</t>
  </si>
  <si>
    <t>#29 An Intro to NA Meetings</t>
  </si>
  <si>
    <t>4 Years</t>
  </si>
  <si>
    <t>Group Trusted Servants</t>
  </si>
  <si>
    <t>5 Years</t>
  </si>
  <si>
    <t>Disruptive and Violent Behavior</t>
  </si>
  <si>
    <t>***IPS with different price***</t>
  </si>
  <si>
    <t>6 Years</t>
  </si>
  <si>
    <t>Principles &amp; Leadership in NA</t>
  </si>
  <si>
    <t>#27 For the Parents Of...</t>
  </si>
  <si>
    <t>7 Years</t>
  </si>
  <si>
    <t>NA Groups &amp; Medication</t>
  </si>
  <si>
    <t>#28 Funding NA Services</t>
  </si>
  <si>
    <t>8 Years</t>
  </si>
  <si>
    <t>#2 The Group</t>
  </si>
  <si>
    <t>9 Years</t>
  </si>
  <si>
    <t>#13 By Young Addicts for...</t>
  </si>
  <si>
    <t>10 Years</t>
  </si>
  <si>
    <t>#17 For Those In Treatment</t>
  </si>
  <si>
    <t xml:space="preserve">     Years</t>
  </si>
  <si>
    <t>#21 The Loner/Staying Clean</t>
  </si>
  <si>
    <t>#24 Money Matters/Self Sup...</t>
  </si>
  <si>
    <t>Eternity Medallions</t>
  </si>
  <si>
    <t>Triplate Medallions</t>
  </si>
  <si>
    <t>Column 1 Total</t>
  </si>
  <si>
    <t>Column 2 Totals</t>
  </si>
  <si>
    <t>Column 3 Totals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</si>
</sst>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"/>
    <numFmt numFmtId="169" formatCode="[$$-409]#,##0.00;[Red]&quot;-&quot;[$$-409]#,##0.00"/>
    <numFmt numFmtId="170" formatCode="[$$-409]#,##0.00;[Red][$$-409]#,##0.00"/>
  </numFmts>
  <fonts count="29"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8" fillId="0" borderId="0" applyNumberFormat="0" applyFill="0" applyBorder="0" applyAlignment="0" applyProtection="0"/>
    <xf numFmtId="0" fontId="12" fillId="16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8" fillId="0" borderId="0">
      <alignment horizontal="center"/>
      <protection/>
    </xf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>
      <alignment horizontal="center" textRotation="90"/>
      <protection/>
    </xf>
    <xf numFmtId="0" fontId="18" fillId="0" borderId="0" applyNumberFormat="0" applyFill="0" applyBorder="0" applyAlignment="0" applyProtection="0"/>
    <xf numFmtId="0" fontId="25" fillId="5" borderId="1" applyNumberFormat="0" applyAlignment="0" applyProtection="0"/>
    <xf numFmtId="0" fontId="20" fillId="0" borderId="6" applyNumberFormat="0" applyFill="0" applyAlignment="0" applyProtection="0"/>
    <xf numFmtId="0" fontId="11" fillId="17" borderId="0" applyNumberFormat="0" applyBorder="0" applyAlignment="0" applyProtection="0"/>
    <xf numFmtId="0" fontId="9" fillId="3" borderId="7" applyNumberFormat="0" applyFont="0" applyAlignment="0" applyProtection="0"/>
    <xf numFmtId="0" fontId="14" fillId="15" borderId="8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/>
    </xf>
    <xf numFmtId="168" fontId="3" fillId="7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/>
    </xf>
    <xf numFmtId="16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68" fontId="4" fillId="4" borderId="0" xfId="0" applyNumberFormat="1" applyFont="1" applyFill="1" applyAlignment="1">
      <alignment/>
    </xf>
    <xf numFmtId="170" fontId="4" fillId="4" borderId="0" xfId="0" applyNumberFormat="1" applyFont="1" applyFill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8" fontId="7" fillId="4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K4" sqref="K4:K11"/>
    </sheetView>
  </sheetViews>
  <sheetFormatPr defaultColWidth="8.625" defaultRowHeight="14.25"/>
  <cols>
    <col min="1" max="1" width="27.00390625" style="0" bestFit="1" customWidth="1"/>
    <col min="2" max="2" width="3.875" style="0" bestFit="1" customWidth="1"/>
    <col min="3" max="3" width="8.75390625" style="2" bestFit="1" customWidth="1"/>
    <col min="4" max="4" width="7.25390625" style="3" bestFit="1" customWidth="1"/>
    <col min="5" max="5" width="26.875" style="4" bestFit="1" customWidth="1"/>
    <col min="6" max="6" width="4.625" style="0" customWidth="1"/>
    <col min="7" max="7" width="6.75390625" style="4" customWidth="1"/>
    <col min="8" max="8" width="7.00390625" style="0" bestFit="1" customWidth="1"/>
    <col min="9" max="9" width="25.125" style="0" bestFit="1" customWidth="1"/>
    <col min="10" max="10" width="4.00390625" style="0" customWidth="1"/>
    <col min="11" max="11" width="7.00390625" style="0" customWidth="1"/>
    <col min="12" max="12" width="8.625" style="0" customWidth="1"/>
    <col min="13" max="13" width="15.375" style="0" customWidth="1"/>
  </cols>
  <sheetData>
    <row r="1" spans="1:12" ht="15">
      <c r="A1" s="5" t="s">
        <v>0</v>
      </c>
      <c r="B1" s="5" t="s">
        <v>1</v>
      </c>
      <c r="C1" s="6" t="s">
        <v>2</v>
      </c>
      <c r="D1" s="7" t="s">
        <v>3</v>
      </c>
      <c r="E1" s="5" t="s">
        <v>0</v>
      </c>
      <c r="F1" s="5" t="s">
        <v>1</v>
      </c>
      <c r="G1" s="5" t="s">
        <v>2</v>
      </c>
      <c r="H1" s="5" t="s">
        <v>3</v>
      </c>
      <c r="I1" s="5" t="s">
        <v>0</v>
      </c>
      <c r="J1" s="5" t="s">
        <v>4</v>
      </c>
      <c r="K1" s="5" t="s">
        <v>2</v>
      </c>
      <c r="L1" s="5" t="s">
        <v>3</v>
      </c>
    </row>
    <row r="2" spans="1:12" ht="15">
      <c r="A2" s="4"/>
      <c r="B2" s="4"/>
      <c r="C2" s="8"/>
      <c r="D2" s="9"/>
      <c r="F2" s="4"/>
      <c r="H2" s="4"/>
      <c r="I2" s="4" t="s">
        <v>5</v>
      </c>
      <c r="J2" s="4"/>
      <c r="K2" s="4"/>
      <c r="L2" s="4"/>
    </row>
    <row r="3" spans="1:12" ht="14.25">
      <c r="A3" t="s">
        <v>6</v>
      </c>
      <c r="C3" s="10">
        <v>12.15</v>
      </c>
      <c r="D3" s="3">
        <f>PRODUCT(B3*C3)</f>
        <v>0</v>
      </c>
      <c r="E3" s="11" t="s">
        <v>7</v>
      </c>
      <c r="G3" s="12">
        <v>0.25</v>
      </c>
      <c r="H3" s="13">
        <f>F3*G3</f>
        <v>0</v>
      </c>
      <c r="I3" t="s">
        <v>8</v>
      </c>
      <c r="K3" s="20">
        <v>0.56</v>
      </c>
      <c r="L3" s="13">
        <f>J3*K3</f>
        <v>0</v>
      </c>
    </row>
    <row r="4" spans="1:12" ht="14.25">
      <c r="A4" t="s">
        <v>9</v>
      </c>
      <c r="C4" s="10">
        <v>10.35</v>
      </c>
      <c r="D4" s="3">
        <f aca="true" t="shared" si="0" ref="D4:D24">PRODUCT(B4*C4)</f>
        <v>0</v>
      </c>
      <c r="E4" s="11" t="s">
        <v>10</v>
      </c>
      <c r="G4" s="12">
        <v>0.25</v>
      </c>
      <c r="H4" s="13">
        <f aca="true" t="shared" si="1" ref="H4:H29">F4*G4</f>
        <v>0</v>
      </c>
      <c r="I4" t="s">
        <v>11</v>
      </c>
      <c r="K4" s="20">
        <v>0.56</v>
      </c>
      <c r="L4" s="13">
        <f aca="true" t="shared" si="2" ref="L4:L31">J4*K4</f>
        <v>0</v>
      </c>
    </row>
    <row r="5" spans="1:12" ht="14.25">
      <c r="A5" t="s">
        <v>12</v>
      </c>
      <c r="C5" s="10">
        <v>9.55</v>
      </c>
      <c r="D5" s="3">
        <f t="shared" si="0"/>
        <v>0</v>
      </c>
      <c r="E5" s="11" t="s">
        <v>13</v>
      </c>
      <c r="G5" s="12">
        <v>0.25</v>
      </c>
      <c r="H5" s="13">
        <f t="shared" si="1"/>
        <v>0</v>
      </c>
      <c r="I5" t="s">
        <v>14</v>
      </c>
      <c r="K5" s="20">
        <v>0.56</v>
      </c>
      <c r="L5" s="13">
        <f t="shared" si="2"/>
        <v>0</v>
      </c>
    </row>
    <row r="6" spans="1:12" ht="14.25">
      <c r="A6" t="s">
        <v>15</v>
      </c>
      <c r="C6" s="10">
        <v>9</v>
      </c>
      <c r="D6" s="3">
        <f t="shared" si="0"/>
        <v>0</v>
      </c>
      <c r="E6" s="11" t="s">
        <v>16</v>
      </c>
      <c r="G6" s="12">
        <v>0.25</v>
      </c>
      <c r="H6" s="13">
        <f t="shared" si="1"/>
        <v>0</v>
      </c>
      <c r="I6" t="s">
        <v>17</v>
      </c>
      <c r="K6" s="20">
        <v>0.56</v>
      </c>
      <c r="L6" s="13">
        <f t="shared" si="2"/>
        <v>0</v>
      </c>
    </row>
    <row r="7" spans="1:12" ht="14.25">
      <c r="A7" t="s">
        <v>18</v>
      </c>
      <c r="C7" s="10">
        <v>9.55</v>
      </c>
      <c r="D7" s="3">
        <f t="shared" si="0"/>
        <v>0</v>
      </c>
      <c r="E7" s="11" t="s">
        <v>19</v>
      </c>
      <c r="G7" s="12">
        <v>0.25</v>
      </c>
      <c r="H7" s="13">
        <f t="shared" si="1"/>
        <v>0</v>
      </c>
      <c r="I7" t="s">
        <v>20</v>
      </c>
      <c r="K7" s="20">
        <v>0.56</v>
      </c>
      <c r="L7" s="13">
        <f t="shared" si="2"/>
        <v>0</v>
      </c>
    </row>
    <row r="8" spans="1:12" ht="14.25">
      <c r="A8" s="14" t="s">
        <v>21</v>
      </c>
      <c r="C8" s="10">
        <v>11.65</v>
      </c>
      <c r="D8" s="3">
        <f t="shared" si="0"/>
        <v>0</v>
      </c>
      <c r="E8" s="11" t="s">
        <v>22</v>
      </c>
      <c r="G8" s="12">
        <v>0.25</v>
      </c>
      <c r="H8" s="13">
        <f t="shared" si="1"/>
        <v>0</v>
      </c>
      <c r="I8" t="s">
        <v>23</v>
      </c>
      <c r="K8" s="20">
        <v>0.56</v>
      </c>
      <c r="L8" s="13">
        <f t="shared" si="2"/>
        <v>0</v>
      </c>
    </row>
    <row r="9" spans="1:12" ht="14.25">
      <c r="A9" t="s">
        <v>24</v>
      </c>
      <c r="C9" s="10">
        <v>2.15</v>
      </c>
      <c r="D9" s="3">
        <f t="shared" si="0"/>
        <v>0</v>
      </c>
      <c r="E9" s="11" t="s">
        <v>25</v>
      </c>
      <c r="G9" s="12">
        <v>0.25</v>
      </c>
      <c r="H9" s="13">
        <f t="shared" si="1"/>
        <v>0</v>
      </c>
      <c r="I9" t="s">
        <v>26</v>
      </c>
      <c r="K9" s="20">
        <v>0.56</v>
      </c>
      <c r="L9" s="13">
        <f t="shared" si="2"/>
        <v>0</v>
      </c>
    </row>
    <row r="10" spans="1:12" ht="14.25">
      <c r="A10" t="s">
        <v>27</v>
      </c>
      <c r="C10" s="10">
        <v>0.8</v>
      </c>
      <c r="D10" s="3">
        <f t="shared" si="0"/>
        <v>0</v>
      </c>
      <c r="E10" s="11" t="s">
        <v>28</v>
      </c>
      <c r="G10" s="12">
        <v>0.25</v>
      </c>
      <c r="H10" s="13">
        <f t="shared" si="1"/>
        <v>0</v>
      </c>
      <c r="I10" t="s">
        <v>29</v>
      </c>
      <c r="K10" s="20">
        <v>0.56</v>
      </c>
      <c r="L10" s="13">
        <f t="shared" si="2"/>
        <v>0</v>
      </c>
    </row>
    <row r="11" spans="1:12" ht="14.25">
      <c r="A11" t="s">
        <v>30</v>
      </c>
      <c r="C11" s="10">
        <v>3.4</v>
      </c>
      <c r="D11" s="3">
        <f t="shared" si="0"/>
        <v>0</v>
      </c>
      <c r="E11" s="11" t="s">
        <v>31</v>
      </c>
      <c r="G11" s="12">
        <v>0.25</v>
      </c>
      <c r="H11" s="13">
        <f t="shared" si="1"/>
        <v>0</v>
      </c>
      <c r="I11" t="s">
        <v>32</v>
      </c>
      <c r="K11" s="20">
        <v>0.56</v>
      </c>
      <c r="L11" s="13">
        <f t="shared" si="2"/>
        <v>0</v>
      </c>
    </row>
    <row r="12" spans="1:12" ht="14.25">
      <c r="A12" t="s">
        <v>33</v>
      </c>
      <c r="C12" s="10">
        <v>1</v>
      </c>
      <c r="D12" s="3">
        <f t="shared" si="0"/>
        <v>0</v>
      </c>
      <c r="E12" s="11" t="s">
        <v>34</v>
      </c>
      <c r="G12" s="12">
        <v>0.25</v>
      </c>
      <c r="H12" s="13">
        <f t="shared" si="1"/>
        <v>0</v>
      </c>
      <c r="L12" s="13"/>
    </row>
    <row r="13" spans="1:12" ht="14.25">
      <c r="A13" t="s">
        <v>35</v>
      </c>
      <c r="C13" s="10">
        <v>0.82</v>
      </c>
      <c r="D13" s="3">
        <f t="shared" si="0"/>
        <v>0</v>
      </c>
      <c r="E13" s="11" t="s">
        <v>36</v>
      </c>
      <c r="G13" s="12">
        <v>0.25</v>
      </c>
      <c r="H13" s="13">
        <f t="shared" si="1"/>
        <v>0</v>
      </c>
      <c r="L13" s="13"/>
    </row>
    <row r="14" spans="1:12" ht="14.25">
      <c r="A14" t="s">
        <v>37</v>
      </c>
      <c r="C14" s="10">
        <v>1</v>
      </c>
      <c r="D14" s="3">
        <f t="shared" si="0"/>
        <v>0</v>
      </c>
      <c r="E14" s="11" t="s">
        <v>38</v>
      </c>
      <c r="G14" s="12">
        <v>0.25</v>
      </c>
      <c r="H14" s="13">
        <f t="shared" si="1"/>
        <v>0</v>
      </c>
      <c r="L14" s="13"/>
    </row>
    <row r="15" spans="3:12" ht="15">
      <c r="C15" s="10"/>
      <c r="E15" s="11"/>
      <c r="G15" s="12"/>
      <c r="H15" s="13"/>
      <c r="I15" s="5" t="s">
        <v>39</v>
      </c>
      <c r="L15" s="13"/>
    </row>
    <row r="16" spans="1:12" ht="14.25">
      <c r="A16" t="s">
        <v>40</v>
      </c>
      <c r="C16" s="10">
        <v>2.2</v>
      </c>
      <c r="D16" s="3">
        <f t="shared" si="0"/>
        <v>0</v>
      </c>
      <c r="E16" s="11" t="s">
        <v>41</v>
      </c>
      <c r="G16" s="12">
        <v>0.25</v>
      </c>
      <c r="H16" s="13">
        <f t="shared" si="1"/>
        <v>0</v>
      </c>
      <c r="I16" t="s">
        <v>42</v>
      </c>
      <c r="K16" s="20">
        <v>3.4</v>
      </c>
      <c r="L16" s="13">
        <f t="shared" si="2"/>
        <v>0</v>
      </c>
    </row>
    <row r="17" spans="1:12" ht="14.25">
      <c r="A17" t="s">
        <v>43</v>
      </c>
      <c r="C17" s="10">
        <v>0.42</v>
      </c>
      <c r="D17" s="3">
        <f t="shared" si="0"/>
        <v>0</v>
      </c>
      <c r="E17" s="11" t="s">
        <v>44</v>
      </c>
      <c r="G17" s="12">
        <v>0.25</v>
      </c>
      <c r="H17" s="13">
        <f t="shared" si="1"/>
        <v>0</v>
      </c>
      <c r="I17" t="s">
        <v>45</v>
      </c>
      <c r="K17" s="20">
        <v>3.4</v>
      </c>
      <c r="L17" s="13">
        <f t="shared" si="2"/>
        <v>0</v>
      </c>
    </row>
    <row r="18" spans="1:12" ht="14.25">
      <c r="A18" t="s">
        <v>46</v>
      </c>
      <c r="C18" s="10">
        <v>7.5</v>
      </c>
      <c r="D18" s="3">
        <f t="shared" si="0"/>
        <v>0</v>
      </c>
      <c r="E18" s="11" t="s">
        <v>47</v>
      </c>
      <c r="G18" s="12">
        <v>0.25</v>
      </c>
      <c r="H18" s="13">
        <f t="shared" si="1"/>
        <v>0</v>
      </c>
      <c r="I18" t="s">
        <v>48</v>
      </c>
      <c r="K18" s="20">
        <v>3.4</v>
      </c>
      <c r="L18" s="13">
        <f t="shared" si="2"/>
        <v>0</v>
      </c>
    </row>
    <row r="19" spans="1:12" ht="14.25">
      <c r="A19" t="s">
        <v>49</v>
      </c>
      <c r="C19" s="10">
        <v>2.25</v>
      </c>
      <c r="D19" s="3">
        <f t="shared" si="0"/>
        <v>0</v>
      </c>
      <c r="E19" s="11" t="s">
        <v>50</v>
      </c>
      <c r="G19" s="12">
        <v>0.25</v>
      </c>
      <c r="H19" s="13">
        <f t="shared" si="1"/>
        <v>0</v>
      </c>
      <c r="I19" t="s">
        <v>51</v>
      </c>
      <c r="K19" s="20">
        <v>3.4</v>
      </c>
      <c r="L19" s="13">
        <f t="shared" si="2"/>
        <v>0</v>
      </c>
    </row>
    <row r="20" spans="1:12" ht="14.25">
      <c r="A20" t="s">
        <v>52</v>
      </c>
      <c r="C20" s="10">
        <v>0.25</v>
      </c>
      <c r="D20" s="3">
        <f t="shared" si="0"/>
        <v>0</v>
      </c>
      <c r="E20" s="11" t="s">
        <v>53</v>
      </c>
      <c r="G20" s="12">
        <v>0.25</v>
      </c>
      <c r="H20" s="13">
        <f t="shared" si="1"/>
        <v>0</v>
      </c>
      <c r="I20" t="s">
        <v>54</v>
      </c>
      <c r="K20" s="20">
        <v>3.4</v>
      </c>
      <c r="L20" s="13">
        <f t="shared" si="2"/>
        <v>0</v>
      </c>
    </row>
    <row r="21" spans="1:12" ht="15">
      <c r="A21" t="s">
        <v>55</v>
      </c>
      <c r="C21" s="10">
        <v>0.25</v>
      </c>
      <c r="D21" s="3">
        <f t="shared" si="0"/>
        <v>0</v>
      </c>
      <c r="H21" s="13"/>
      <c r="I21" t="s">
        <v>56</v>
      </c>
      <c r="K21" s="20">
        <v>3.4</v>
      </c>
      <c r="L21" s="13">
        <f t="shared" si="2"/>
        <v>0</v>
      </c>
    </row>
    <row r="22" spans="1:12" ht="15">
      <c r="A22" t="s">
        <v>57</v>
      </c>
      <c r="C22" s="10">
        <v>0.25</v>
      </c>
      <c r="D22" s="3">
        <f t="shared" si="0"/>
        <v>0</v>
      </c>
      <c r="E22" s="5" t="s">
        <v>58</v>
      </c>
      <c r="H22" s="13"/>
      <c r="I22" t="s">
        <v>59</v>
      </c>
      <c r="K22" s="20">
        <v>3.4</v>
      </c>
      <c r="L22" s="13">
        <f t="shared" si="2"/>
        <v>0</v>
      </c>
    </row>
    <row r="23" spans="1:12" ht="14.25">
      <c r="A23" t="s">
        <v>60</v>
      </c>
      <c r="C23" s="10">
        <v>0.33</v>
      </c>
      <c r="D23" s="3">
        <f t="shared" si="0"/>
        <v>0</v>
      </c>
      <c r="E23" s="11" t="s">
        <v>61</v>
      </c>
      <c r="G23" s="12">
        <v>0.33</v>
      </c>
      <c r="H23" s="13">
        <f t="shared" si="1"/>
        <v>0</v>
      </c>
      <c r="I23" t="s">
        <v>62</v>
      </c>
      <c r="K23" s="20">
        <v>3.4</v>
      </c>
      <c r="L23" s="13">
        <f t="shared" si="2"/>
        <v>0</v>
      </c>
    </row>
    <row r="24" spans="1:12" ht="14.25">
      <c r="A24" t="s">
        <v>63</v>
      </c>
      <c r="C24" s="10">
        <v>0.33</v>
      </c>
      <c r="D24" s="3">
        <f t="shared" si="0"/>
        <v>0</v>
      </c>
      <c r="E24" s="11" t="s">
        <v>64</v>
      </c>
      <c r="G24" s="12">
        <v>0.37</v>
      </c>
      <c r="H24" s="13">
        <f t="shared" si="1"/>
        <v>0</v>
      </c>
      <c r="I24" t="s">
        <v>65</v>
      </c>
      <c r="K24" s="20">
        <v>3.4</v>
      </c>
      <c r="L24" s="13">
        <f t="shared" si="2"/>
        <v>0</v>
      </c>
    </row>
    <row r="25" spans="5:12" ht="14.25">
      <c r="E25" s="11" t="s">
        <v>66</v>
      </c>
      <c r="G25" s="12">
        <v>0.33</v>
      </c>
      <c r="H25" s="13">
        <f t="shared" si="1"/>
        <v>0</v>
      </c>
      <c r="I25" t="s">
        <v>67</v>
      </c>
      <c r="K25" s="20">
        <v>3.4</v>
      </c>
      <c r="L25" s="13">
        <f t="shared" si="2"/>
        <v>0</v>
      </c>
    </row>
    <row r="26" spans="5:12" ht="14.25">
      <c r="E26" s="11" t="s">
        <v>68</v>
      </c>
      <c r="G26" s="12">
        <v>0.25</v>
      </c>
      <c r="H26" s="13">
        <f t="shared" si="1"/>
        <v>0</v>
      </c>
      <c r="I26" t="s">
        <v>69</v>
      </c>
      <c r="K26" s="20">
        <v>3.4</v>
      </c>
      <c r="L26" s="13">
        <f t="shared" si="2"/>
        <v>0</v>
      </c>
    </row>
    <row r="27" spans="5:12" ht="14.25">
      <c r="E27" s="11" t="s">
        <v>70</v>
      </c>
      <c r="G27" s="12">
        <v>0.33</v>
      </c>
      <c r="H27" s="13">
        <f t="shared" si="1"/>
        <v>0</v>
      </c>
      <c r="I27" t="s">
        <v>71</v>
      </c>
      <c r="K27" s="20">
        <v>3.4</v>
      </c>
      <c r="L27" s="13">
        <f t="shared" si="2"/>
        <v>0</v>
      </c>
    </row>
    <row r="28" spans="3:12" ht="14.25">
      <c r="C28" s="10"/>
      <c r="E28" s="11" t="s">
        <v>72</v>
      </c>
      <c r="G28" s="12">
        <v>0.33</v>
      </c>
      <c r="H28" s="13">
        <f t="shared" si="1"/>
        <v>0</v>
      </c>
      <c r="I28" t="s">
        <v>71</v>
      </c>
      <c r="K28" s="20">
        <v>3.4</v>
      </c>
      <c r="L28" s="13">
        <f t="shared" si="2"/>
        <v>0</v>
      </c>
    </row>
    <row r="29" spans="3:12" ht="14.25">
      <c r="C29" s="10"/>
      <c r="E29" s="11" t="s">
        <v>73</v>
      </c>
      <c r="G29" s="12">
        <v>0.56</v>
      </c>
      <c r="H29" s="13">
        <f t="shared" si="1"/>
        <v>0</v>
      </c>
      <c r="I29" t="s">
        <v>71</v>
      </c>
      <c r="K29" s="20">
        <v>3.4</v>
      </c>
      <c r="L29" s="13">
        <f t="shared" si="2"/>
        <v>0</v>
      </c>
    </row>
    <row r="30" spans="3:12" ht="15">
      <c r="C30" s="10"/>
      <c r="E30" s="11"/>
      <c r="I30" t="s">
        <v>74</v>
      </c>
      <c r="K30" s="20">
        <v>3.4</v>
      </c>
      <c r="L30" s="13">
        <f t="shared" si="2"/>
        <v>0</v>
      </c>
    </row>
    <row r="31" spans="9:12" ht="15">
      <c r="I31" t="s">
        <v>75</v>
      </c>
      <c r="K31" s="20">
        <v>24.85</v>
      </c>
      <c r="L31" s="13">
        <f t="shared" si="2"/>
        <v>0</v>
      </c>
    </row>
    <row r="32" ht="15">
      <c r="K32" s="20"/>
    </row>
    <row r="33" ht="15">
      <c r="K33" s="20"/>
    </row>
    <row r="34" spans="1:12" s="1" customFormat="1" ht="15.75">
      <c r="A34" s="15" t="s">
        <v>76</v>
      </c>
      <c r="C34" s="16"/>
      <c r="D34" s="17">
        <f>SUM(D3:D33)</f>
        <v>0</v>
      </c>
      <c r="E34" s="15" t="s">
        <v>77</v>
      </c>
      <c r="G34" s="15"/>
      <c r="H34" s="18">
        <f>SUM(H3:H33)</f>
        <v>0</v>
      </c>
      <c r="I34" s="15" t="s">
        <v>78</v>
      </c>
      <c r="L34" s="18">
        <f>SUM(L3:L33)</f>
        <v>0</v>
      </c>
    </row>
    <row r="36" spans="9:12" ht="20.25">
      <c r="I36" s="4"/>
      <c r="L36" s="21"/>
    </row>
    <row r="37" spans="8:9" ht="20.25">
      <c r="H37" s="19" t="s">
        <v>3</v>
      </c>
      <c r="I37" s="22">
        <f>SUM(D34+H34+L34)</f>
        <v>0</v>
      </c>
    </row>
  </sheetData>
  <sheetProtection/>
  <printOptions/>
  <pageMargins left="0" right="0" top="0.39" bottom="0.39" header="0" footer="0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8.625" style="0" customWidth="1"/>
  </cols>
  <sheetData/>
  <sheetProtection/>
  <printOptions/>
  <pageMargins left="0" right="0" top="0.39" bottom="0.39" header="0" footer="0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8.625" style="0" customWidth="1"/>
  </cols>
  <sheetData/>
  <sheetProtection/>
  <printOptions/>
  <pageMargins left="0" right="0" top="0.39" bottom="0.39" header="0" footer="0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Nelsen</dc:creator>
  <cp:keywords/>
  <dc:description/>
  <cp:lastModifiedBy>DAD</cp:lastModifiedBy>
  <dcterms:created xsi:type="dcterms:W3CDTF">2015-02-28T05:41:29Z</dcterms:created>
  <dcterms:modified xsi:type="dcterms:W3CDTF">2018-07-30T23:45:48Z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